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xer\Desktop\"/>
    </mc:Choice>
  </mc:AlternateContent>
  <bookViews>
    <workbookView xWindow="0" yWindow="0" windowWidth="19455" windowHeight="101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/>
  <c r="D29" i="1"/>
  <c r="G29" i="1"/>
  <c r="B30" i="1"/>
  <c r="B31" i="1" s="1"/>
  <c r="C30" i="1"/>
  <c r="C31" i="1" s="1"/>
  <c r="C32" i="1" s="1"/>
  <c r="C33" i="1" s="1"/>
  <c r="C34" i="1" s="1"/>
  <c r="C35" i="1" s="1"/>
  <c r="B23" i="1"/>
  <c r="D23" i="1" s="1"/>
  <c r="C23" i="1"/>
  <c r="C24" i="1" s="1"/>
  <c r="C25" i="1" s="1"/>
  <c r="C26" i="1" s="1"/>
  <c r="C27" i="1" s="1"/>
  <c r="C28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3" i="1"/>
  <c r="B4" i="1" s="1"/>
  <c r="B5" i="1" s="1"/>
  <c r="B6" i="1" s="1"/>
  <c r="G6" i="1" s="1"/>
  <c r="D31" i="1" l="1"/>
  <c r="G31" i="1"/>
  <c r="B32" i="1"/>
  <c r="D30" i="1"/>
  <c r="G30" i="1" s="1"/>
  <c r="B24" i="1"/>
  <c r="G23" i="1"/>
  <c r="G3" i="1"/>
  <c r="G5" i="1"/>
  <c r="G4" i="1"/>
  <c r="D6" i="1"/>
  <c r="D5" i="1"/>
  <c r="D4" i="1"/>
  <c r="D3" i="1"/>
  <c r="B7" i="1"/>
  <c r="G7" i="1" s="1"/>
  <c r="B33" i="1" l="1"/>
  <c r="G32" i="1"/>
  <c r="D32" i="1"/>
  <c r="B25" i="1"/>
  <c r="G24" i="1"/>
  <c r="D24" i="1"/>
  <c r="B8" i="1"/>
  <c r="G8" i="1" s="1"/>
  <c r="D7" i="1"/>
  <c r="D33" i="1" l="1"/>
  <c r="G33" i="1"/>
  <c r="B34" i="1"/>
  <c r="D25" i="1"/>
  <c r="G25" i="1"/>
  <c r="B26" i="1"/>
  <c r="D8" i="1"/>
  <c r="B9" i="1"/>
  <c r="G9" i="1" s="1"/>
  <c r="B35" i="1" l="1"/>
  <c r="G34" i="1"/>
  <c r="D34" i="1"/>
  <c r="G26" i="1"/>
  <c r="B27" i="1"/>
  <c r="D26" i="1"/>
  <c r="D9" i="1"/>
  <c r="B10" i="1"/>
  <c r="G10" i="1" s="1"/>
  <c r="D35" i="1" l="1"/>
  <c r="G35" i="1"/>
  <c r="D27" i="1"/>
  <c r="G27" i="1"/>
  <c r="B28" i="1"/>
  <c r="B11" i="1"/>
  <c r="G11" i="1" s="1"/>
  <c r="D10" i="1"/>
  <c r="D28" i="1" l="1"/>
  <c r="G28" i="1"/>
  <c r="D11" i="1"/>
  <c r="B12" i="1"/>
  <c r="G12" i="1" s="1"/>
  <c r="D12" i="1" l="1"/>
  <c r="B13" i="1"/>
  <c r="G13" i="1" s="1"/>
  <c r="B14" i="1" l="1"/>
  <c r="G14" i="1" s="1"/>
  <c r="D13" i="1"/>
  <c r="D14" i="1" l="1"/>
  <c r="B15" i="1"/>
  <c r="G15" i="1" s="1"/>
  <c r="B16" i="1" l="1"/>
  <c r="G16" i="1" s="1"/>
  <c r="D15" i="1"/>
  <c r="D16" i="1" l="1"/>
  <c r="B17" i="1"/>
  <c r="G17" i="1" s="1"/>
  <c r="D17" i="1" l="1"/>
  <c r="B18" i="1"/>
  <c r="G18" i="1" s="1"/>
  <c r="D18" i="1" l="1"/>
  <c r="B19" i="1"/>
  <c r="G19" i="1" s="1"/>
  <c r="D19" i="1" l="1"/>
  <c r="B20" i="1"/>
  <c r="G20" i="1" s="1"/>
  <c r="D20" i="1" l="1"/>
  <c r="B21" i="1"/>
  <c r="B22" i="1" l="1"/>
  <c r="D21" i="1"/>
  <c r="G21" i="1" s="1"/>
  <c r="D22" i="1" l="1"/>
  <c r="G22" i="1"/>
</calcChain>
</file>

<file path=xl/sharedStrings.xml><?xml version="1.0" encoding="utf-8"?>
<sst xmlns="http://schemas.openxmlformats.org/spreadsheetml/2006/main" count="9" uniqueCount="9">
  <si>
    <t>年資</t>
    <phoneticPr fontId="1" type="noConversion"/>
  </si>
  <si>
    <t>實年紀</t>
    <phoneticPr fontId="1" type="noConversion"/>
  </si>
  <si>
    <t>年紀+年資</t>
    <phoneticPr fontId="1" type="noConversion"/>
  </si>
  <si>
    <t>退修標準</t>
    <phoneticPr fontId="1" type="noConversion"/>
  </si>
  <si>
    <t>現在實年紀</t>
    <phoneticPr fontId="1" type="noConversion"/>
  </si>
  <si>
    <t>實年資</t>
    <phoneticPr fontId="1" type="noConversion"/>
  </si>
  <si>
    <t>民國</t>
    <phoneticPr fontId="1" type="noConversion"/>
  </si>
  <si>
    <t>退休最小年紀</t>
    <phoneticPr fontId="1" type="noConversion"/>
  </si>
  <si>
    <t>達到標準？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</si>
</sst>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B5" sqref="B5"/>
    </sheetView>
  </sheetViews>
  <sheetFormatPr defaultRowHeight="16.5" x14ac:dyDescent="0.25"/>
  <cols>
    <col min="1" max="1" width="10.375" customWidth="1"/>
    <col min="4" max="5" width="11.375" customWidth="1"/>
    <col min="6" max="6" width="13.125" customWidth="1"/>
    <col min="7" max="7" width="21" customWidth="1"/>
  </cols>
  <sheetData>
    <row r="1" spans="1:13" x14ac:dyDescent="0.25">
      <c r="A1" t="s">
        <v>4</v>
      </c>
      <c r="B1">
        <v>42</v>
      </c>
      <c r="C1" t="s">
        <v>5</v>
      </c>
      <c r="D1">
        <v>21</v>
      </c>
    </row>
    <row r="2" spans="1:13" x14ac:dyDescent="0.25">
      <c r="A2" t="s">
        <v>6</v>
      </c>
      <c r="B2" t="s">
        <v>1</v>
      </c>
      <c r="C2" t="s">
        <v>0</v>
      </c>
      <c r="D2" t="s">
        <v>2</v>
      </c>
      <c r="E2" t="s">
        <v>3</v>
      </c>
      <c r="F2" t="s">
        <v>7</v>
      </c>
      <c r="G2" t="s">
        <v>8</v>
      </c>
    </row>
    <row r="3" spans="1:13" x14ac:dyDescent="0.25">
      <c r="A3">
        <v>105</v>
      </c>
      <c r="B3">
        <f>$B$1</f>
        <v>42</v>
      </c>
      <c r="C3">
        <f>$D$1</f>
        <v>21</v>
      </c>
      <c r="D3">
        <f>B3+C3</f>
        <v>63</v>
      </c>
      <c r="E3">
        <v>75</v>
      </c>
      <c r="F3">
        <v>50</v>
      </c>
      <c r="G3" t="str">
        <f>IF(B3&lt;F3,"未達年紀"&amp;F3,IF(D3&lt;E3,"未達"&amp;E3&amp;"制標準"))</f>
        <v>未達年紀50</v>
      </c>
    </row>
    <row r="4" spans="1:13" x14ac:dyDescent="0.25">
      <c r="A4">
        <v>106</v>
      </c>
      <c r="B4">
        <f>B3+1</f>
        <v>43</v>
      </c>
      <c r="C4">
        <f>C3+1</f>
        <v>22</v>
      </c>
      <c r="D4">
        <f t="shared" ref="D4:D18" si="0">B4+C4</f>
        <v>65</v>
      </c>
      <c r="E4">
        <v>75</v>
      </c>
      <c r="F4">
        <v>50</v>
      </c>
      <c r="G4" t="str">
        <f t="shared" ref="G4:G22" si="1">IF(B4&lt;F4,"未達年紀"&amp;F4,IF(D4&lt;E4,"未達"&amp;E4&amp;"制標準"))</f>
        <v>未達年紀50</v>
      </c>
    </row>
    <row r="5" spans="1:13" x14ac:dyDescent="0.25">
      <c r="A5">
        <v>107</v>
      </c>
      <c r="B5">
        <f t="shared" ref="B5:B22" si="2">B4+1</f>
        <v>44</v>
      </c>
      <c r="C5">
        <f t="shared" ref="C5:C22" si="3">C4+1</f>
        <v>23</v>
      </c>
      <c r="D5">
        <f t="shared" si="0"/>
        <v>67</v>
      </c>
      <c r="E5">
        <v>80</v>
      </c>
      <c r="F5">
        <v>50</v>
      </c>
      <c r="G5" t="str">
        <f t="shared" si="1"/>
        <v>未達年紀50</v>
      </c>
    </row>
    <row r="6" spans="1:13" x14ac:dyDescent="0.25">
      <c r="A6">
        <v>108</v>
      </c>
      <c r="B6">
        <f t="shared" si="2"/>
        <v>45</v>
      </c>
      <c r="C6">
        <f t="shared" si="3"/>
        <v>24</v>
      </c>
      <c r="D6">
        <f t="shared" si="0"/>
        <v>69</v>
      </c>
      <c r="E6">
        <v>81</v>
      </c>
      <c r="F6">
        <v>50</v>
      </c>
      <c r="G6" t="str">
        <f t="shared" si="1"/>
        <v>未達年紀50</v>
      </c>
    </row>
    <row r="7" spans="1:13" x14ac:dyDescent="0.25">
      <c r="A7">
        <v>109</v>
      </c>
      <c r="B7">
        <f t="shared" si="2"/>
        <v>46</v>
      </c>
      <c r="C7">
        <f t="shared" si="3"/>
        <v>25</v>
      </c>
      <c r="D7">
        <f t="shared" si="0"/>
        <v>71</v>
      </c>
      <c r="E7">
        <v>82</v>
      </c>
      <c r="F7">
        <v>50</v>
      </c>
      <c r="G7" t="str">
        <f>IF(B7&lt;F7,"未達年紀"&amp;F7,IF(D7&lt;E7,"未達"&amp;E7&amp;"制標準","可以退休"))</f>
        <v>未達年紀50</v>
      </c>
    </row>
    <row r="8" spans="1:13" x14ac:dyDescent="0.25">
      <c r="A8">
        <v>110</v>
      </c>
      <c r="B8">
        <f t="shared" si="2"/>
        <v>47</v>
      </c>
      <c r="C8">
        <f t="shared" si="3"/>
        <v>26</v>
      </c>
      <c r="D8">
        <f t="shared" si="0"/>
        <v>73</v>
      </c>
      <c r="E8">
        <v>83</v>
      </c>
      <c r="F8">
        <v>50</v>
      </c>
      <c r="G8" t="str">
        <f t="shared" ref="G8:G22" si="4">IF(B8&lt;F8,"未達年紀"&amp;F8,IF(D8&lt;E8,"未達"&amp;E8&amp;"制標準","可以退休"))</f>
        <v>未達年紀50</v>
      </c>
    </row>
    <row r="9" spans="1:13" x14ac:dyDescent="0.25">
      <c r="A9">
        <v>111</v>
      </c>
      <c r="B9">
        <f t="shared" si="2"/>
        <v>48</v>
      </c>
      <c r="C9">
        <f t="shared" si="3"/>
        <v>27</v>
      </c>
      <c r="D9">
        <f t="shared" si="0"/>
        <v>75</v>
      </c>
      <c r="E9">
        <v>84</v>
      </c>
      <c r="F9">
        <v>50</v>
      </c>
      <c r="G9" t="str">
        <f t="shared" si="4"/>
        <v>未達年紀50</v>
      </c>
    </row>
    <row r="10" spans="1:13" x14ac:dyDescent="0.25">
      <c r="A10">
        <v>112</v>
      </c>
      <c r="B10">
        <f t="shared" si="2"/>
        <v>49</v>
      </c>
      <c r="C10">
        <f t="shared" si="3"/>
        <v>28</v>
      </c>
      <c r="D10">
        <f t="shared" si="0"/>
        <v>77</v>
      </c>
      <c r="E10">
        <v>85</v>
      </c>
      <c r="F10">
        <v>55</v>
      </c>
      <c r="G10" t="str">
        <f t="shared" si="4"/>
        <v>未達年紀55</v>
      </c>
    </row>
    <row r="11" spans="1:13" x14ac:dyDescent="0.25">
      <c r="A11">
        <v>113</v>
      </c>
      <c r="B11">
        <f t="shared" si="2"/>
        <v>50</v>
      </c>
      <c r="C11">
        <f t="shared" si="3"/>
        <v>29</v>
      </c>
      <c r="D11">
        <f t="shared" si="0"/>
        <v>79</v>
      </c>
      <c r="E11">
        <v>85</v>
      </c>
      <c r="F11">
        <v>56</v>
      </c>
      <c r="G11" t="str">
        <f t="shared" si="4"/>
        <v>未達年紀56</v>
      </c>
    </row>
    <row r="12" spans="1:13" x14ac:dyDescent="0.25">
      <c r="A12">
        <v>114</v>
      </c>
      <c r="B12">
        <f t="shared" si="2"/>
        <v>51</v>
      </c>
      <c r="C12">
        <f t="shared" si="3"/>
        <v>30</v>
      </c>
      <c r="D12">
        <f t="shared" si="0"/>
        <v>81</v>
      </c>
      <c r="E12">
        <v>85</v>
      </c>
      <c r="F12">
        <v>57</v>
      </c>
      <c r="G12" t="str">
        <f t="shared" si="4"/>
        <v>未達年紀57</v>
      </c>
    </row>
    <row r="13" spans="1:13" ht="17.25" customHeight="1" x14ac:dyDescent="0.25">
      <c r="A13">
        <v>115</v>
      </c>
      <c r="B13">
        <f t="shared" si="2"/>
        <v>52</v>
      </c>
      <c r="C13">
        <f t="shared" si="3"/>
        <v>31</v>
      </c>
      <c r="D13">
        <f t="shared" si="0"/>
        <v>83</v>
      </c>
      <c r="E13">
        <v>85</v>
      </c>
      <c r="F13">
        <v>58</v>
      </c>
      <c r="G13" t="str">
        <f t="shared" si="4"/>
        <v>未達年紀58</v>
      </c>
    </row>
    <row r="14" spans="1:13" s="1" customFormat="1" x14ac:dyDescent="0.25">
      <c r="A14">
        <v>116</v>
      </c>
      <c r="B14">
        <f t="shared" si="2"/>
        <v>53</v>
      </c>
      <c r="C14">
        <f t="shared" si="3"/>
        <v>32</v>
      </c>
      <c r="D14">
        <f t="shared" si="0"/>
        <v>85</v>
      </c>
      <c r="E14">
        <v>85</v>
      </c>
      <c r="F14">
        <v>59</v>
      </c>
      <c r="G14" t="str">
        <f t="shared" si="4"/>
        <v>未達年紀59</v>
      </c>
      <c r="H14"/>
      <c r="I14"/>
      <c r="J14"/>
      <c r="K14"/>
      <c r="L14"/>
      <c r="M14"/>
    </row>
    <row r="15" spans="1:13" x14ac:dyDescent="0.25">
      <c r="A15">
        <v>117</v>
      </c>
      <c r="B15">
        <f t="shared" si="2"/>
        <v>54</v>
      </c>
      <c r="C15">
        <f t="shared" si="3"/>
        <v>33</v>
      </c>
      <c r="D15">
        <f t="shared" si="0"/>
        <v>87</v>
      </c>
      <c r="E15">
        <v>85</v>
      </c>
      <c r="F15">
        <v>60</v>
      </c>
      <c r="G15" t="str">
        <f t="shared" si="4"/>
        <v>未達年紀60</v>
      </c>
    </row>
    <row r="16" spans="1:13" x14ac:dyDescent="0.25">
      <c r="A16">
        <v>118</v>
      </c>
      <c r="B16">
        <f t="shared" si="2"/>
        <v>55</v>
      </c>
      <c r="C16">
        <f t="shared" si="3"/>
        <v>34</v>
      </c>
      <c r="D16">
        <f t="shared" si="0"/>
        <v>89</v>
      </c>
      <c r="E16">
        <v>85</v>
      </c>
      <c r="F16">
        <v>60</v>
      </c>
      <c r="G16" t="str">
        <f t="shared" si="4"/>
        <v>未達年紀60</v>
      </c>
      <c r="H16" s="2"/>
      <c r="I16" s="2"/>
      <c r="J16" s="2"/>
      <c r="K16" s="2"/>
      <c r="L16" s="2"/>
      <c r="M16" s="2"/>
    </row>
    <row r="17" spans="1:7" x14ac:dyDescent="0.25">
      <c r="A17">
        <v>119</v>
      </c>
      <c r="B17">
        <f t="shared" si="2"/>
        <v>56</v>
      </c>
      <c r="C17">
        <f t="shared" si="3"/>
        <v>35</v>
      </c>
      <c r="D17">
        <f t="shared" si="0"/>
        <v>91</v>
      </c>
      <c r="E17">
        <v>85</v>
      </c>
      <c r="F17">
        <v>60</v>
      </c>
      <c r="G17" t="str">
        <f t="shared" si="4"/>
        <v>未達年紀60</v>
      </c>
    </row>
    <row r="18" spans="1:7" x14ac:dyDescent="0.25">
      <c r="A18">
        <v>120</v>
      </c>
      <c r="B18">
        <f t="shared" si="2"/>
        <v>57</v>
      </c>
      <c r="C18">
        <f t="shared" si="3"/>
        <v>36</v>
      </c>
      <c r="D18">
        <f t="shared" si="0"/>
        <v>93</v>
      </c>
      <c r="E18">
        <v>85</v>
      </c>
      <c r="F18">
        <v>60</v>
      </c>
      <c r="G18" t="str">
        <f t="shared" si="4"/>
        <v>未達年紀60</v>
      </c>
    </row>
    <row r="19" spans="1:7" x14ac:dyDescent="0.25">
      <c r="A19">
        <v>121</v>
      </c>
      <c r="B19">
        <f t="shared" si="2"/>
        <v>58</v>
      </c>
      <c r="C19">
        <f t="shared" si="3"/>
        <v>37</v>
      </c>
      <c r="D19">
        <f t="shared" ref="D19:D22" si="5">B19+C19</f>
        <v>95</v>
      </c>
      <c r="E19">
        <v>85</v>
      </c>
      <c r="F19">
        <v>60</v>
      </c>
      <c r="G19" t="str">
        <f t="shared" si="4"/>
        <v>未達年紀60</v>
      </c>
    </row>
    <row r="20" spans="1:7" x14ac:dyDescent="0.25">
      <c r="A20">
        <v>122</v>
      </c>
      <c r="B20">
        <f t="shared" si="2"/>
        <v>59</v>
      </c>
      <c r="C20">
        <f t="shared" si="3"/>
        <v>38</v>
      </c>
      <c r="D20">
        <f t="shared" si="5"/>
        <v>97</v>
      </c>
      <c r="E20">
        <v>85</v>
      </c>
      <c r="F20">
        <v>60</v>
      </c>
      <c r="G20" t="str">
        <f t="shared" si="4"/>
        <v>未達年紀60</v>
      </c>
    </row>
    <row r="21" spans="1:7" x14ac:dyDescent="0.25">
      <c r="A21">
        <v>123</v>
      </c>
      <c r="B21">
        <f t="shared" si="2"/>
        <v>60</v>
      </c>
      <c r="C21">
        <f t="shared" si="3"/>
        <v>39</v>
      </c>
      <c r="D21">
        <f t="shared" si="5"/>
        <v>99</v>
      </c>
      <c r="E21">
        <v>85</v>
      </c>
      <c r="F21">
        <v>60</v>
      </c>
      <c r="G21" t="str">
        <f t="shared" si="4"/>
        <v>可以退休</v>
      </c>
    </row>
    <row r="22" spans="1:7" x14ac:dyDescent="0.25">
      <c r="A22">
        <v>124</v>
      </c>
      <c r="B22">
        <f t="shared" si="2"/>
        <v>61</v>
      </c>
      <c r="C22">
        <f t="shared" si="3"/>
        <v>40</v>
      </c>
      <c r="D22">
        <f t="shared" si="5"/>
        <v>101</v>
      </c>
      <c r="E22">
        <v>85</v>
      </c>
      <c r="F22">
        <v>60</v>
      </c>
      <c r="G22" t="str">
        <f t="shared" si="4"/>
        <v>可以退休</v>
      </c>
    </row>
    <row r="23" spans="1:7" x14ac:dyDescent="0.25">
      <c r="A23">
        <v>125</v>
      </c>
      <c r="B23">
        <f t="shared" ref="B23:B30" si="6">B22+1</f>
        <v>62</v>
      </c>
      <c r="C23">
        <f t="shared" ref="C23:C30" si="7">C22+1</f>
        <v>41</v>
      </c>
      <c r="D23">
        <f t="shared" ref="D23:D30" si="8">B23+C23</f>
        <v>103</v>
      </c>
      <c r="E23">
        <v>85</v>
      </c>
      <c r="F23">
        <v>60</v>
      </c>
      <c r="G23" t="str">
        <f t="shared" ref="G23:G30" si="9">IF(B23&lt;F23,"未達年紀"&amp;F23,IF(D23&lt;E23,"未達"&amp;E23&amp;"制標準","可以退休"))</f>
        <v>可以退休</v>
      </c>
    </row>
    <row r="24" spans="1:7" x14ac:dyDescent="0.25">
      <c r="A24">
        <v>126</v>
      </c>
      <c r="B24">
        <f t="shared" si="6"/>
        <v>63</v>
      </c>
      <c r="C24">
        <f t="shared" si="7"/>
        <v>42</v>
      </c>
      <c r="D24">
        <f t="shared" si="8"/>
        <v>105</v>
      </c>
      <c r="E24">
        <v>85</v>
      </c>
      <c r="F24">
        <v>60</v>
      </c>
      <c r="G24" t="str">
        <f t="shared" si="9"/>
        <v>可以退休</v>
      </c>
    </row>
    <row r="25" spans="1:7" x14ac:dyDescent="0.25">
      <c r="A25">
        <v>127</v>
      </c>
      <c r="B25">
        <f t="shared" si="6"/>
        <v>64</v>
      </c>
      <c r="C25">
        <f t="shared" si="7"/>
        <v>43</v>
      </c>
      <c r="D25">
        <f t="shared" si="8"/>
        <v>107</v>
      </c>
      <c r="E25">
        <v>85</v>
      </c>
      <c r="F25">
        <v>60</v>
      </c>
      <c r="G25" t="str">
        <f t="shared" si="9"/>
        <v>可以退休</v>
      </c>
    </row>
    <row r="26" spans="1:7" x14ac:dyDescent="0.25">
      <c r="A26">
        <v>128</v>
      </c>
      <c r="B26">
        <f t="shared" si="6"/>
        <v>65</v>
      </c>
      <c r="C26">
        <f t="shared" si="7"/>
        <v>44</v>
      </c>
      <c r="D26">
        <f t="shared" si="8"/>
        <v>109</v>
      </c>
      <c r="E26">
        <v>85</v>
      </c>
      <c r="F26">
        <v>60</v>
      </c>
      <c r="G26" t="str">
        <f t="shared" si="9"/>
        <v>可以退休</v>
      </c>
    </row>
    <row r="27" spans="1:7" x14ac:dyDescent="0.25">
      <c r="A27">
        <v>129</v>
      </c>
      <c r="B27">
        <f t="shared" si="6"/>
        <v>66</v>
      </c>
      <c r="C27">
        <f t="shared" si="7"/>
        <v>45</v>
      </c>
      <c r="D27">
        <f t="shared" si="8"/>
        <v>111</v>
      </c>
      <c r="E27">
        <v>85</v>
      </c>
      <c r="F27">
        <v>60</v>
      </c>
      <c r="G27" t="str">
        <f t="shared" si="9"/>
        <v>可以退休</v>
      </c>
    </row>
    <row r="28" spans="1:7" x14ac:dyDescent="0.25">
      <c r="A28">
        <v>130</v>
      </c>
      <c r="B28">
        <f t="shared" si="6"/>
        <v>67</v>
      </c>
      <c r="C28">
        <f t="shared" si="7"/>
        <v>46</v>
      </c>
      <c r="D28">
        <f t="shared" si="8"/>
        <v>113</v>
      </c>
      <c r="E28">
        <v>85</v>
      </c>
      <c r="F28">
        <v>60</v>
      </c>
      <c r="G28" t="str">
        <f t="shared" si="9"/>
        <v>可以退休</v>
      </c>
    </row>
    <row r="29" spans="1:7" x14ac:dyDescent="0.25">
      <c r="A29">
        <v>131</v>
      </c>
      <c r="B29">
        <f t="shared" si="6"/>
        <v>68</v>
      </c>
      <c r="C29">
        <f t="shared" si="7"/>
        <v>47</v>
      </c>
      <c r="D29">
        <f t="shared" si="8"/>
        <v>115</v>
      </c>
      <c r="E29">
        <v>85</v>
      </c>
      <c r="F29">
        <v>60</v>
      </c>
      <c r="G29" t="str">
        <f t="shared" si="9"/>
        <v>可以退休</v>
      </c>
    </row>
    <row r="30" spans="1:7" x14ac:dyDescent="0.25">
      <c r="A30">
        <v>132</v>
      </c>
      <c r="B30">
        <f t="shared" si="6"/>
        <v>69</v>
      </c>
      <c r="C30">
        <f t="shared" si="7"/>
        <v>48</v>
      </c>
      <c r="D30">
        <f t="shared" si="8"/>
        <v>117</v>
      </c>
      <c r="E30">
        <v>85</v>
      </c>
      <c r="F30">
        <v>60</v>
      </c>
      <c r="G30" t="str">
        <f t="shared" si="9"/>
        <v>可以退休</v>
      </c>
    </row>
    <row r="31" spans="1:7" x14ac:dyDescent="0.25">
      <c r="A31">
        <v>133</v>
      </c>
      <c r="B31">
        <f t="shared" ref="B31:B35" si="10">B30+1</f>
        <v>70</v>
      </c>
      <c r="C31">
        <f t="shared" ref="C31:C35" si="11">C30+1</f>
        <v>49</v>
      </c>
      <c r="D31">
        <f t="shared" ref="D31:D35" si="12">B31+C31</f>
        <v>119</v>
      </c>
      <c r="E31">
        <v>85</v>
      </c>
      <c r="F31">
        <v>60</v>
      </c>
      <c r="G31" t="str">
        <f t="shared" ref="G31:G35" si="13">IF(B31&lt;F31,"未達年紀"&amp;F31,IF(D31&lt;E31,"未達"&amp;E31&amp;"制標準","可以退休"))</f>
        <v>可以退休</v>
      </c>
    </row>
    <row r="32" spans="1:7" x14ac:dyDescent="0.25">
      <c r="A32">
        <v>134</v>
      </c>
      <c r="B32">
        <f t="shared" si="10"/>
        <v>71</v>
      </c>
      <c r="C32">
        <f t="shared" si="11"/>
        <v>50</v>
      </c>
      <c r="D32">
        <f t="shared" si="12"/>
        <v>121</v>
      </c>
      <c r="E32">
        <v>85</v>
      </c>
      <c r="F32">
        <v>60</v>
      </c>
      <c r="G32" t="str">
        <f t="shared" si="13"/>
        <v>可以退休</v>
      </c>
    </row>
    <row r="33" spans="1:7" x14ac:dyDescent="0.25">
      <c r="A33">
        <v>135</v>
      </c>
      <c r="B33">
        <f t="shared" si="10"/>
        <v>72</v>
      </c>
      <c r="C33">
        <f t="shared" si="11"/>
        <v>51</v>
      </c>
      <c r="D33">
        <f t="shared" si="12"/>
        <v>123</v>
      </c>
      <c r="E33">
        <v>85</v>
      </c>
      <c r="F33">
        <v>60</v>
      </c>
      <c r="G33" t="str">
        <f t="shared" si="13"/>
        <v>可以退休</v>
      </c>
    </row>
    <row r="34" spans="1:7" x14ac:dyDescent="0.25">
      <c r="A34">
        <v>136</v>
      </c>
      <c r="B34">
        <f t="shared" si="10"/>
        <v>73</v>
      </c>
      <c r="C34">
        <f t="shared" si="11"/>
        <v>52</v>
      </c>
      <c r="D34">
        <f t="shared" si="12"/>
        <v>125</v>
      </c>
      <c r="E34">
        <v>85</v>
      </c>
      <c r="F34">
        <v>60</v>
      </c>
      <c r="G34" t="str">
        <f t="shared" si="13"/>
        <v>可以退休</v>
      </c>
    </row>
    <row r="35" spans="1:7" x14ac:dyDescent="0.25">
      <c r="A35">
        <v>137</v>
      </c>
      <c r="B35">
        <f t="shared" si="10"/>
        <v>74</v>
      </c>
      <c r="C35">
        <f t="shared" si="11"/>
        <v>53</v>
      </c>
      <c r="D35">
        <f t="shared" si="12"/>
        <v>127</v>
      </c>
      <c r="E35">
        <v>85</v>
      </c>
      <c r="F35">
        <v>60</v>
      </c>
      <c r="G35" t="str">
        <f t="shared" si="13"/>
        <v>可以退休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Axer</dc:creator>
  <cp:lastModifiedBy>Axer</cp:lastModifiedBy>
  <dcterms:created xsi:type="dcterms:W3CDTF">2016-12-28T03:36:46Z</dcterms:created>
  <dcterms:modified xsi:type="dcterms:W3CDTF">2016-12-28T04:11:55Z</dcterms:modified>
</cp:coreProperties>
</file>